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7420" activeTab="0"/>
  </bookViews>
  <sheets>
    <sheet name="分配方案表（含预算编码）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<sst xmlns="http://schemas.openxmlformats.org/spreadsheetml/2006/main" count="44" uniqueCount="41">
  <si>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2017年科技发展专项资金（协同创新与平台环境建设第二批）明细分配表</t>
  </si>
  <si>
    <t xml:space="preserve"> </t>
  </si>
  <si>
    <t>单位：万元</t>
  </si>
  <si>
    <t>序号</t>
  </si>
  <si>
    <t>项目名称</t>
  </si>
  <si>
    <t>负责人</t>
  </si>
  <si>
    <t>承担单位</t>
  </si>
  <si>
    <t>安排资金</t>
  </si>
  <si>
    <t>合 计</t>
  </si>
  <si>
    <t>一</t>
  </si>
  <si>
    <t>（一）</t>
  </si>
  <si>
    <t>省教育厅</t>
  </si>
  <si>
    <t>小计</t>
  </si>
  <si>
    <t>国家农业航空应用工程技术研究中心培育</t>
  </si>
  <si>
    <t>罗锡文</t>
  </si>
  <si>
    <t>华南农业大学</t>
  </si>
  <si>
    <t>国家光流材料与器件工程技术研究中心培育</t>
  </si>
  <si>
    <t>王新</t>
  </si>
  <si>
    <t>华南师范大学</t>
  </si>
  <si>
    <t>国家新药成药性评价工程技术研究中心培育</t>
  </si>
  <si>
    <t>刘培庆</t>
  </si>
  <si>
    <t>中山大学</t>
  </si>
  <si>
    <t>国家耐磨材料工程技术研究中心培育</t>
  </si>
  <si>
    <t>李卫</t>
  </si>
  <si>
    <t>暨南大学</t>
  </si>
  <si>
    <t>国家植物纤维资源高效利用工程技术研究中心培育</t>
  </si>
  <si>
    <t>邱学青</t>
  </si>
  <si>
    <t>华南理工大学</t>
  </si>
  <si>
    <t>（二）</t>
  </si>
  <si>
    <t>工业和信息化部电子第五研究所</t>
  </si>
  <si>
    <t>国家电子信息产品可靠性与环境工程技术研究中心培育</t>
  </si>
  <si>
    <t>胡湘洪</t>
  </si>
  <si>
    <t>工业和信息化部电子
第五研究所</t>
  </si>
  <si>
    <t>二</t>
  </si>
  <si>
    <t>广州市</t>
  </si>
  <si>
    <t>国家特种工程塑料工程技术研究中心培育</t>
  </si>
  <si>
    <t>黄险波</t>
  </si>
  <si>
    <t>金发科技股份有限公司</t>
  </si>
  <si>
    <t>国家卫星导航应用工程技术研究中心培育</t>
  </si>
  <si>
    <t>刘彦</t>
  </si>
  <si>
    <t>广州海格通信集团股份有限公司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</si>
</sst>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"/>
  </numFmts>
  <fonts count="49">
    <font>
      <sz val="12"/>
      <name val="宋体"/>
      <family val="0"/>
    </font>
    <font>
      <b/>
      <sz val="12"/>
      <name val="宋体"/>
      <family val="0"/>
    </font>
    <font>
      <b/>
      <sz val="15"/>
      <color indexed="8"/>
      <name val="宋体"/>
      <family val="0"/>
    </font>
    <font>
      <b/>
      <sz val="16"/>
      <color indexed="8"/>
      <name val="新宋体"/>
      <family val="3"/>
    </font>
    <font>
      <sz val="10"/>
      <color indexed="8"/>
      <name val="宋体"/>
      <family val="0"/>
    </font>
    <font>
      <b/>
      <sz val="12"/>
      <color indexed="8"/>
      <name val="新宋体"/>
      <family val="3"/>
    </font>
    <font>
      <sz val="12"/>
      <color indexed="8"/>
      <name val="新宋体"/>
      <family val="3"/>
    </font>
    <font>
      <sz val="14"/>
      <color indexed="8"/>
      <name val="新宋体"/>
      <family val="3"/>
    </font>
    <font>
      <sz val="11"/>
      <color indexed="8"/>
      <name val="新宋体"/>
      <family val="3"/>
    </font>
    <font>
      <b/>
      <sz val="11"/>
      <color indexed="8"/>
      <name val="新宋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horizontal="right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left" vertical="center" shrinkToFi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7.00390625" style="1" customWidth="1"/>
    <col min="2" max="2" width="43.375" style="1" customWidth="1"/>
    <col min="3" max="3" width="9.50390625" style="1" customWidth="1"/>
    <col min="4" max="4" width="21.00390625" style="1" customWidth="1"/>
    <col min="5" max="5" width="10.75390625" style="5" customWidth="1"/>
    <col min="6" max="242" width="9.00390625" style="1" customWidth="1"/>
  </cols>
  <sheetData>
    <row r="1" spans="1:6" s="1" customFormat="1" ht="46.5" customHeight="1">
      <c r="A1" s="6" t="s">
        <v>0</v>
      </c>
      <c r="B1" s="6"/>
      <c r="C1" s="6"/>
      <c r="D1" s="6"/>
      <c r="E1" s="7"/>
      <c r="F1" s="1" t="s">
        <v>1</v>
      </c>
    </row>
    <row r="2" spans="1:5" s="1" customFormat="1" ht="28.5" customHeight="1">
      <c r="A2" s="8"/>
      <c r="B2" s="8"/>
      <c r="C2" s="8"/>
      <c r="D2" s="8"/>
      <c r="E2" s="9" t="s">
        <v>2</v>
      </c>
    </row>
    <row r="3" spans="1:5" s="2" customFormat="1" ht="38.2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</row>
    <row r="4" spans="1:5" s="2" customFormat="1" ht="38.25" customHeight="1">
      <c r="A4" s="12" t="s">
        <v>8</v>
      </c>
      <c r="B4" s="13"/>
      <c r="C4" s="13"/>
      <c r="D4" s="14"/>
      <c r="E4" s="15">
        <f>E5+E14</f>
        <v>2400</v>
      </c>
    </row>
    <row r="5" spans="1:5" s="2" customFormat="1" ht="44.25" customHeight="1">
      <c r="A5" s="16" t="s">
        <v>9</v>
      </c>
      <c r="B5" s="17"/>
      <c r="C5" s="17"/>
      <c r="D5" s="18"/>
      <c r="E5" s="19">
        <f>E6+E12</f>
        <v>1800</v>
      </c>
    </row>
    <row r="6" spans="1:252" s="3" customFormat="1" ht="44.25" customHeight="1">
      <c r="A6" s="16" t="s">
        <v>10</v>
      </c>
      <c r="B6" s="20" t="s">
        <v>11</v>
      </c>
      <c r="C6" s="21"/>
      <c r="D6" s="22" t="s">
        <v>12</v>
      </c>
      <c r="E6" s="23">
        <f>SUM(E7:E11)</f>
        <v>1500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34"/>
      <c r="IJ6" s="34"/>
      <c r="IK6" s="34"/>
      <c r="IL6" s="34"/>
      <c r="IM6" s="34"/>
      <c r="IN6" s="34"/>
      <c r="IO6" s="34"/>
      <c r="IP6" s="34"/>
      <c r="IQ6" s="34"/>
      <c r="IR6" s="34"/>
    </row>
    <row r="7" spans="1:5" s="1" customFormat="1" ht="33" customHeight="1">
      <c r="A7" s="24">
        <v>1</v>
      </c>
      <c r="B7" s="25" t="s">
        <v>13</v>
      </c>
      <c r="C7" s="22" t="s">
        <v>14</v>
      </c>
      <c r="D7" s="26" t="s">
        <v>15</v>
      </c>
      <c r="E7" s="27">
        <v>300</v>
      </c>
    </row>
    <row r="8" spans="1:5" s="1" customFormat="1" ht="33" customHeight="1">
      <c r="A8" s="24">
        <v>2</v>
      </c>
      <c r="B8" s="25" t="s">
        <v>16</v>
      </c>
      <c r="C8" s="22" t="s">
        <v>17</v>
      </c>
      <c r="D8" s="22" t="s">
        <v>18</v>
      </c>
      <c r="E8" s="27">
        <v>300</v>
      </c>
    </row>
    <row r="9" spans="1:5" s="1" customFormat="1" ht="33" customHeight="1">
      <c r="A9" s="24">
        <v>3</v>
      </c>
      <c r="B9" s="25" t="s">
        <v>19</v>
      </c>
      <c r="C9" s="22" t="s">
        <v>20</v>
      </c>
      <c r="D9" s="22" t="s">
        <v>21</v>
      </c>
      <c r="E9" s="27">
        <v>300</v>
      </c>
    </row>
    <row r="10" spans="1:5" s="1" customFormat="1" ht="33" customHeight="1">
      <c r="A10" s="24">
        <v>4</v>
      </c>
      <c r="B10" s="25" t="s">
        <v>22</v>
      </c>
      <c r="C10" s="22" t="s">
        <v>23</v>
      </c>
      <c r="D10" s="22" t="s">
        <v>24</v>
      </c>
      <c r="E10" s="27">
        <v>300</v>
      </c>
    </row>
    <row r="11" spans="1:5" s="1" customFormat="1" ht="33" customHeight="1">
      <c r="A11" s="24">
        <v>5</v>
      </c>
      <c r="B11" s="28" t="s">
        <v>25</v>
      </c>
      <c r="C11" s="22" t="s">
        <v>26</v>
      </c>
      <c r="D11" s="22" t="s">
        <v>27</v>
      </c>
      <c r="E11" s="27">
        <v>300</v>
      </c>
    </row>
    <row r="12" spans="1:252" s="4" customFormat="1" ht="33" customHeight="1">
      <c r="A12" s="24" t="s">
        <v>28</v>
      </c>
      <c r="B12" s="29" t="s">
        <v>29</v>
      </c>
      <c r="C12" s="30"/>
      <c r="D12" s="22" t="s">
        <v>12</v>
      </c>
      <c r="E12" s="31">
        <f>E13</f>
        <v>300</v>
      </c>
      <c r="II12" s="34"/>
      <c r="IJ12" s="34"/>
      <c r="IK12" s="34"/>
      <c r="IL12" s="34"/>
      <c r="IM12" s="34"/>
      <c r="IN12" s="34"/>
      <c r="IO12" s="34"/>
      <c r="IP12" s="34"/>
      <c r="IQ12" s="34"/>
      <c r="IR12" s="34"/>
    </row>
    <row r="13" spans="1:5" s="1" customFormat="1" ht="48.75" customHeight="1">
      <c r="A13" s="24">
        <v>6</v>
      </c>
      <c r="B13" s="28" t="s">
        <v>30</v>
      </c>
      <c r="C13" s="22" t="s">
        <v>31</v>
      </c>
      <c r="D13" s="22" t="s">
        <v>32</v>
      </c>
      <c r="E13" s="27">
        <v>300</v>
      </c>
    </row>
    <row r="14" spans="1:252" s="4" customFormat="1" ht="48.75" customHeight="1">
      <c r="A14" s="24" t="s">
        <v>33</v>
      </c>
      <c r="B14" s="32"/>
      <c r="C14" s="32"/>
      <c r="D14" s="33"/>
      <c r="E14" s="19">
        <v>600</v>
      </c>
      <c r="II14" s="34"/>
      <c r="IJ14" s="34"/>
      <c r="IK14" s="34"/>
      <c r="IL14" s="34"/>
      <c r="IM14" s="34"/>
      <c r="IN14" s="34"/>
      <c r="IO14" s="34"/>
      <c r="IP14" s="34"/>
      <c r="IQ14" s="34"/>
      <c r="IR14" s="34"/>
    </row>
    <row r="15" spans="1:252" s="4" customFormat="1" ht="48.75" customHeight="1">
      <c r="A15" s="24" t="s">
        <v>10</v>
      </c>
      <c r="B15" s="29" t="s">
        <v>34</v>
      </c>
      <c r="C15" s="30"/>
      <c r="D15" s="22" t="s">
        <v>12</v>
      </c>
      <c r="E15" s="31">
        <f>SUM(E16:E17)</f>
        <v>600</v>
      </c>
      <c r="II15" s="34"/>
      <c r="IJ15" s="34"/>
      <c r="IK15" s="34"/>
      <c r="IL15" s="34"/>
      <c r="IM15" s="34"/>
      <c r="IN15" s="34"/>
      <c r="IO15" s="34"/>
      <c r="IP15" s="34"/>
      <c r="IQ15" s="34"/>
      <c r="IR15" s="34"/>
    </row>
    <row r="16" spans="1:5" s="1" customFormat="1" ht="41.25" customHeight="1">
      <c r="A16" s="24">
        <v>7</v>
      </c>
      <c r="B16" s="25" t="s">
        <v>35</v>
      </c>
      <c r="C16" s="22" t="s">
        <v>36</v>
      </c>
      <c r="D16" s="25" t="s">
        <v>37</v>
      </c>
      <c r="E16" s="27">
        <v>300</v>
      </c>
    </row>
    <row r="17" spans="1:5" ht="48.75" customHeight="1">
      <c r="A17" s="24">
        <v>8</v>
      </c>
      <c r="B17" s="25" t="s">
        <v>38</v>
      </c>
      <c r="C17" s="22" t="s">
        <v>39</v>
      </c>
      <c r="D17" s="22" t="s">
        <v>40</v>
      </c>
      <c r="E17" s="27">
        <v>300</v>
      </c>
    </row>
  </sheetData>
  <sheetProtection/>
  <mergeCells count="7">
    <mergeCell ref="A1:E1"/>
    <mergeCell ref="A4:D4"/>
    <mergeCell ref="B5:D5"/>
    <mergeCell ref="B6:C6"/>
    <mergeCell ref="B12:C12"/>
    <mergeCell ref="B14:D14"/>
    <mergeCell ref="B15:C15"/>
  </mergeCells>
  <printOptions/>
  <pageMargins left="0.33" right="0.16" top="0.77" bottom="0.78" header="0.51" footer="0.3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张书苑</cp:lastModifiedBy>
  <cp:lastPrinted>2017-08-11T08:58:28Z</cp:lastPrinted>
  <dcterms:created xsi:type="dcterms:W3CDTF">2017-07-17T01:01:02Z</dcterms:created>
  <dcterms:modified xsi:type="dcterms:W3CDTF">2017-08-23T06:24:26Z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