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21495" windowHeight="10350"/>
  </bookViews>
  <sheets>
    <sheet name="拟资助项目计划一览表" sheetId="9" r:id="rId1"/>
  </sheets>
  <definedNames>
    <definedName name="_xlnm._FilterDatabase" localSheetId="0" hidden="1">拟资助项目计划一览表!$A$3:$M$3</definedName>
  </definedNames>
  <calcPr calcId="124519"/>
</workbook>
</file>

<file path=xl/calcChain.xml><?xml version="1.0" encoding="utf-8"?>
<calcChain xmlns="http://schemas.openxmlformats.org/spreadsheetml/2006/main">
  <c r="L28" i="9"/>
  <c r="F21"/>
</calcChain>
</file>

<file path=xl/sharedStrings.xml><?xml version="1.0" encoding="utf-8"?>
<sst xmlns="http://schemas.openxmlformats.org/spreadsheetml/2006/main" count="160" uniqueCount="160">
  <si>
    <t>序号</t>
  </si>
  <si>
    <t>项目名称</t>
  </si>
  <si>
    <t>企业名称</t>
  </si>
  <si>
    <t>总投资(万元)</t>
  </si>
  <si>
    <t>项目起止时间</t>
  </si>
  <si>
    <t>项目主要内容</t>
  </si>
  <si>
    <t>实际到位贷款总额(万元)及期限</t>
  </si>
  <si>
    <t>贷款贴息上限</t>
  </si>
  <si>
    <t>企业已付息未贴情况（万元）</t>
  </si>
  <si>
    <t>本年度贴息计划(万元)</t>
  </si>
  <si>
    <t>备注</t>
  </si>
  <si>
    <t>实际固定资产总投资</t>
  </si>
  <si>
    <t>贷款   (万元)</t>
  </si>
  <si>
    <t>自筹及其它(万元)</t>
  </si>
  <si>
    <t>基于精密注塑机，机械手臂的背光模组产线自动化改进项目</t>
  </si>
  <si>
    <t>深圳市德仓科技有限公司</t>
  </si>
  <si>
    <t>2013-03-31至2014-11-30</t>
  </si>
  <si>
    <t>项目购置了贴片机、注塑机等主要设备。对基于精密注塑机，机械手臂的背光模组产线自动化进行技术改造</t>
  </si>
  <si>
    <t xml:space="preserve">171.76   星展银行(中国)有限公司深圳分行  2013.10.01-2014.10.15  
86.80    星展银行(中国)有限公司深圳分行  2013.12.06-2014.09.05                                                                                                                                  54.60    星展银行(中国)有限公司深圳分行  2014.09.10-2015.10.10  
88.90    星展银行(中国)有限公司深圳分行  2014.09.10-2015.10.13           275.28   星展银行(中国)有限公司深圳分行  2014.09.12-2015.08.11  
203.51   星展银行(中国)有限公司深圳分行  2014.09.22-2015.07.21  
322.00   星展银行(中国)有限公司深圳分行  2014.09.30-2016.03.30 
437.80   星展银行(中国)有限公司深圳分行  2014.10.20-2015.10.20  </t>
  </si>
  <si>
    <t>已完工，实际投资按设备实际投资2,133.80万元的70%确认的贷款上限为1,493.66万元，实际贷款1,640.60万元。贷款贴息期间为2013年10月1日至2016年3月30日。</t>
  </si>
  <si>
    <t>企业自动化生产线设备技术改造</t>
  </si>
  <si>
    <t>华宇华源电子科技（深圳）有限公司</t>
  </si>
  <si>
    <t>2013-03-05至2015-12-31</t>
  </si>
  <si>
    <t>项目购置了光线路板测试机，自动网印机，全线性电机六轴数码钻孔机主要设备，对企业自动化生产线进行技术改造</t>
  </si>
  <si>
    <t>700  深圳农村商业银行坪山支行 2013.10.18-2014.10.17                         490  深圳农村商业银行坪山支行 2014.10.22-2015.10.21                         180  深圳农村商业银行坪山支行 2015.03.05-2016.03.04                                 500  深圳农村商业银行坪山支行 2015.08.26-2018.08.25                                500  深圳农村商业银行坪山支行 2015.10.30-2018.08.25                                    800  深圳农村商业银行坪山支行 2016.08.04-2019.08.03</t>
  </si>
  <si>
    <t>已完工，实际投资按设备实际投资2895.95万元的70%确认的贷款上限为2027.16万元，实际贷款3170.00万元。贷款贴息期间为2013年10月18日至2016年3月5日。</t>
  </si>
  <si>
    <t>新建预灌封注射针剂生产线</t>
  </si>
  <si>
    <t>深圳市天道医药有限公司</t>
  </si>
  <si>
    <t>2014-03-13至2015-07-31</t>
  </si>
  <si>
    <t>项目购置了全自动全过程无菌预灌装注射液灌装生产线用灌装机及无菌隔离罩等主要设备，对新建预灌封注射针剂生产线项目进行技术改造</t>
  </si>
  <si>
    <t xml:space="preserve">3680.05 宁波银行后海支行 2015.06.26-2018.06.26                     431.44  宁波银行后海支行 2015.08.28-2018.08.28                      </t>
  </si>
  <si>
    <t>已完工，实际投资按设备实际投资8155.92万元的70%确认的贷款上限为5709.15万元，实际贷款4111.49万元。贷款贴息期间为2015年6月26日至2016年6月20日。</t>
  </si>
  <si>
    <t>高档烟标包装生产线技术改造项目</t>
  </si>
  <si>
    <t>深圳市冠为科技股份有限公司</t>
  </si>
  <si>
    <t>2013-06-30至2015-12-31</t>
  </si>
  <si>
    <t>项目购置了印刷机、烫金机、模切机等主要设备,对高档烟标包装生产线项目进行技术改造</t>
  </si>
  <si>
    <t xml:space="preserve">1059   平安银行深圳高新北支行  2013.09.25-2014.09.21
500    平安银行深圳高新北支行  2013.12.09-2014.11.18
300    平安银行深圳高新北支行  2013.12.20-2014.11.18
779.12 平安银行深圳高新北支行  2015.07.16-2016.03.18
</t>
  </si>
  <si>
    <t>已完工，实际固定资产投资额3744.34万元，按实际投资额的70%确定贷款贴息上限2621.04万元。实际贷款2638.12万元。贴息期间2013年9月25日至2015年12月21日。</t>
  </si>
  <si>
    <t>高端精密印刷设备技术改造</t>
  </si>
  <si>
    <t>深圳市粤之彩印刷有限公司</t>
  </si>
  <si>
    <t>2013-03-21至2014-12-18</t>
  </si>
  <si>
    <t>项目购置了海德堡速霸对开四色胶印机、波拉切纸机等主要设备，对高端精密印刷设备技术进行技术改造</t>
  </si>
  <si>
    <t xml:space="preserve">654.28  永亨银行（中国 ）有限公司深圳分行  2014.04.25-2017.04.25 </t>
  </si>
  <si>
    <t>已完工，实际固定资产投资额834.62万元，按实际投资额的70%确定贷款贴息上限584.24万元。实际贷款654.28万元。贴息期间2014年4月30日至2016年3月21日。</t>
  </si>
  <si>
    <t>科彩生产线关键设备技术改造</t>
  </si>
  <si>
    <t>深圳市科彩印务有限公司</t>
  </si>
  <si>
    <t>2013-05-08至2015-08-10</t>
  </si>
  <si>
    <t>项目购置了松德机升级电子轴传动纸张凹版印刷机等主要设备，对科彩生产线关键设备项目进行技术改造</t>
  </si>
  <si>
    <t xml:space="preserve">2000 中国银行南头支行 2013.09.26-2014.09.25                      </t>
  </si>
  <si>
    <t>已完工，实际投资按设备实际投资1804.23万元的70%确认的贷款上限为1262.96万元，实际贷款2,000.00万元。贷款贴息期间为2013年9月26日至2014年9月26日。</t>
  </si>
  <si>
    <t>金属基PCB生产线技术装备改造</t>
  </si>
  <si>
    <t>深圳市博敏电子有限公司</t>
  </si>
  <si>
    <t>2013-04-30至2015-12-31</t>
  </si>
  <si>
    <t>项目购置了网屏曝光机、自动全板镀铜设备等主要设备，对金属基PCB生产线技术装备改造项目进行技术改造</t>
  </si>
  <si>
    <t>1000  招商银行深圳南山支行  2013.09.30-2014.09.30
1000  招商银行深圳新洲支行  2015.04.01-2016.04.01</t>
  </si>
  <si>
    <t>已完工，实际投资按设备实际投资1,491.16万元的70%确认的贷款上限为1,043.81万元，实际贷款2,000.00万元。贷款贴息期间为2013年9月30日至2015年12月21日。</t>
  </si>
  <si>
    <t>液晶显示模组生产线技术改造项目</t>
  </si>
  <si>
    <t>2013-04-23至 2015-12-30</t>
  </si>
  <si>
    <t>项目购置了7寸全自动清洗贴片机生产线、BL-LCM全自动组合机等主要设备，对液晶显示模组生产线进行技术改造</t>
  </si>
  <si>
    <t xml:space="preserve">1665.90   兴业银行股份有限公司科技园支行  2012.11.21-2013.05.21        150.90   兴业银行股份有限公司科技园支行  2012.12.05-2013.06.05         157.57   兴业银行股份有限公司科技园支行  2012.12.09-2013.06.19            73.74    兴业银行股份有限公司科技园支行  2012.12.11-2013.06.11       108.81   兴业银行股份有限公司科技园支行  2012.12.31-2013.03.31        69.34    兴业银行股份有限公司科技园支行  2013.01.09-2013.04.09               426.55   兴业银行股份有限公司科技园支行  2013.01.10-2013.04.10         79.98    兴业银行股份有限公司科技园支行  2013.01.15-2013.07.15        118.58   招商银行股份有限公司深圳建安支行  2013.01.23-2013.04.23      103.20   兴业银行股份有限公司科技园支行  2013.02.04-2013.05.04         1472.16  兴业银行股份有限公司科技园支行  2013.02.06-2013.08.06          75.89    兴业银行股份有限公司科技园支行  2013.02.18-2013.05.18          694.08   兴业银行股份有限公司科技园支行  2013.03.29-2013.09.29        125.76   兴业银行股份有限公司科技园支行  2013.05.06-2013.06.06          740.06   兴业银行股份有限公司科技园支行  2013.05.06-2013.11.06          656.81   兴业银行股份有限公司科技园支行  2013.05.10-2013.08.10         245.74   兴业银行股份有限公司科技园支行  2013.05.17-2013.08.15         957.57   兴业银行股份有限公司科技园支行  2013.05.31-2013.11.30       1730.54  兴业银行股份有限公司科技园支行  2013.06.05-2013.12.05         948.29   兴业银行股份有限公司科技园支行  2013.07.02-2014.07.02                 1136.95  兴业银行股份有限公司科技园支行  2013.07.15-2014.01.15        707.39   华夏银行股份有限公司深圳高新支行 2013.08.08-2014.08.08        1213.94  招商银行股份有限公司深圳建安支行 2013.08.16-2014.08.16 </t>
  </si>
  <si>
    <t>已完工，实际固定资产投资额3,542.39万元，按实际投资额的70%确定贷款贴息上限2,479.67万元。实际贷款13,659.75万元。贷款贴息期间为2013年4月23日至2014年8月16日。</t>
  </si>
  <si>
    <t>触控显示一体化之3D全贴合生产技术改造</t>
  </si>
  <si>
    <t>深圳市德普特电子有限公司</t>
  </si>
  <si>
    <t>2014-10-21至2015-12-30</t>
  </si>
  <si>
    <t>项目购置了LCD表面清洗机+偏光片贴附件、FOG邦定机等主要设备，对触控显示一体化之3D全贴合生产技术改造项目进行技术改造</t>
  </si>
  <si>
    <t xml:space="preserve"> 500  中国建设银行股份有限公司深圳市分行  2015.06.26-2016.06.25
1000  中国建设银行股份有限公司深圳市分行  2015.07.20-2016.07.19</t>
  </si>
  <si>
    <t>已完工，实际投资按设备实际投资2,056.48万元的70%确认的贷款上限为1,439.54万元，实际贷款1,500.00万元。贷款贴息期间为2015年6月26日至2016年6月20日。</t>
  </si>
  <si>
    <t>库架一体全自动化冷库项目</t>
  </si>
  <si>
    <t>深圳华美板材有限公司</t>
  </si>
  <si>
    <t>2015-04-17至2015-12-31</t>
  </si>
  <si>
    <t>项目购置了库架一体式物流系统、冷库制冷工程等，对库架一体全自动化冷库项目进行技术改造</t>
  </si>
  <si>
    <t>40000  中国银行股份有限公司深圳蛇口支行  2015.04.14-2022.12.31</t>
  </si>
  <si>
    <t>已完工，实际投资按设备实际投资13674.73万元的70%确认的贷款上限为9572.31万元，实际贷款4亿元。贷款贴息期间为2015年4月17日至2016年6月21日。</t>
  </si>
  <si>
    <t>汽车用精密传动组件产业化技术改造</t>
  </si>
  <si>
    <t>深圳市海翔铭实业有限公司</t>
  </si>
  <si>
    <t>2013-07-25至2015-12-31</t>
  </si>
  <si>
    <t>项目购置了高精密立式机床、牧野数控放电线切割加工机等主要设备，对汽车用精密传动组件产业化技术改造项目进行技术改造</t>
  </si>
  <si>
    <t>2000  平安银行深圳营业部  2015.07.10-2016.07.11</t>
  </si>
  <si>
    <t>已完工，实际投资按设备实际投资1,810.04万元的70%确认的贷款上限为1,267.03万元，实际贷款2,000.00万元。贷款贴息期间为2015年7月10日至2016年6月30日。</t>
  </si>
  <si>
    <t>高端精密部件自动化生产线技术改造项目</t>
  </si>
  <si>
    <t>深圳市都乐精密制造有限公司</t>
  </si>
  <si>
    <t>2013-04-13至2015-12-31</t>
  </si>
  <si>
    <t>项目购置了超精密非球面加工中心、数控坐标磨等主要设备，对高端精密部件自动化生产线进行技术改造</t>
  </si>
  <si>
    <t xml:space="preserve">98.88    星展银行  中国 有限公司深圳分行  2012.01.22-2016.01.22 
72.52    星展银行  中国 有限公司深圳分行  2013.05.22-2017.05.22 
162.60   星展银行  中国 有限公司深圳分行  2013.07.05-2017.07.05 
26.00    星展银行  中国 有限公司深圳分行  2013.09.27-2017.09.27 
171.73   星展银行  中国 有限公司深圳分行  2013.09.30-2017.09.27 
28.02    星展银行  中国 有限公司深圳分行  2013.11.06-2017.11.06 
242.81   星展银行  中国 有限公司深圳分行  2013.11.29-2017.11.29 
15.40    星展银行  中国 有限公司深圳分行  2014.10.30-2018.08.30 
46.20    星展银行  中国 有限公司深圳分行  2014.10.30-2018.08.30 
154.94   星展银行  中国 有限公司深圳分行  2014.04.21-2018.04.21                 </t>
  </si>
  <si>
    <t>已完工，实际固定资产投资额2735.27万元，按实际投资额的70%确定贷款贴息上限1914.69万元。实际贷款1,019.11万元。贷款贴息期间为2013年6月12日至2016年4月13日。</t>
  </si>
  <si>
    <t>急救转运呼吸机生产线技术改造项目</t>
  </si>
  <si>
    <t>深圳市安保科技有限公司</t>
  </si>
  <si>
    <t>2013-05-20至2015-12-31</t>
  </si>
  <si>
    <t>项目购置了除颤起博分析仪、心肺复苏机、CNC加工中心、VT-PLUS气流分析仪、终检测试平台等设备对急救转运呼吸机生产线技术改造</t>
  </si>
  <si>
    <t xml:space="preserve">2000  中国银行公明支行  2013.05.30-2014.05.30
2000  中国银行公明支行  2014.06.19-2015.06.19
3000  中国银行公明支行  2015.06.19-2016.06.19
</t>
  </si>
  <si>
    <t>已完工，实际固定资产投资额1523.37万元，按实际投资额的70%确定贷款贴息上限1066.36万元。实际贷款7,000.00万元。贴息期间2013年5月20日至2016年5月21日。</t>
  </si>
  <si>
    <t>高速贴片机高端装备制造提升</t>
  </si>
  <si>
    <t>深圳市彩煌实业发展有限公司</t>
  </si>
  <si>
    <t>2013-07-31至2015-12-31</t>
  </si>
  <si>
    <t>项目购置了模组型高速多功能贴片机等等设备，对高速贴片机高端装备制造提升项目进行技术改造</t>
  </si>
  <si>
    <t>770.38  大新银行(中国)有限公司  2013.08.22-2016.07.22</t>
  </si>
  <si>
    <t>已完工，实际投资按设备实际投资964.16万元的70%确认的贷款上限为674.91万元，实际贷款770.38万元。贷款贴息期间为2013年8月22日至2016年6月30日。</t>
  </si>
  <si>
    <t>新型电子变压器产能提升技术改造项目</t>
  </si>
  <si>
    <t>深圳顺络电子股份有限公司</t>
  </si>
  <si>
    <t>2013-04-07至2015-08-13</t>
  </si>
  <si>
    <t>项目购置了绕线包胶机、绕线机、测试编带机、数控精密激光成孔机等主要设备，新型电子变压器产能提升技术改造项目。</t>
  </si>
  <si>
    <t>2000    平安银行深圳香蜜湖支行      2013.05.27-2014.05.27       
8939.23 中国农业银行深圳中心区支行  2015.04.28-2015.10.23</t>
  </si>
  <si>
    <t>已完工，实际投资按设备实际投资10,068.76万元的70%确认的贷款上限为7,048.14万元，实际贷款10,939.23万元。贷款贴息期间为2013年5月27日至2015年10月23日。</t>
  </si>
  <si>
    <t>多功能集成印制电路板生产技术改造</t>
  </si>
  <si>
    <t>深南电路股份有限公司</t>
  </si>
  <si>
    <t>2014-12-05至2015-12-20</t>
  </si>
  <si>
    <t>项目购置了半自动曝光机等主要设备，对多功能集成印制电路板生产项目进行技术改造</t>
  </si>
  <si>
    <t>2176.77  南洋商业银行深圳分行   2015.06.26-2020.06.23</t>
  </si>
  <si>
    <t>已完工，实际投资按设备实际投资4,191.79万元的70%确认的贷款上限为2,934.25万元，实际贷款2,176.77万元。贷款贴息期间为2015年6月26日至2016年6月21日。</t>
  </si>
  <si>
    <t>模具及结构件技术改造</t>
  </si>
  <si>
    <t>深圳市金三维模具有限公司</t>
  </si>
  <si>
    <t>2013-01-01至2015-12-31</t>
  </si>
  <si>
    <t>项目购置了三坐标测量机、龙门型镗铣加工中心机、注塑机、水式模温机等等设备，对模具及结构件项目进行技术改造</t>
  </si>
  <si>
    <t>8000  中国建设银行深圳市分行  2013.10.11至2016.04.12</t>
  </si>
  <si>
    <t>已完工，实际投资按设备实际投资1977.95万元的70%确认的贷款上限为1384.57万元，实际贷款8,000.00万元。贷款贴息期间为2013年10月19日至2016年4月12日。</t>
  </si>
  <si>
    <t>小批量高密度印刷线路板技改项目</t>
  </si>
  <si>
    <t>深圳崇达多层线路板有限公司</t>
  </si>
  <si>
    <t>2013-1-30至2014-4-25</t>
  </si>
  <si>
    <t>项目购置了自动图形电镀机、多层线路板压合机、进口外观检查机、全自动曝光机、内层蚀刻对位冲孔机等设备对小批量高密度印刷线路板技术改造</t>
  </si>
  <si>
    <t>2331.02  中国银行股份有限公司深圳南头支行  2013.06.14-2016.06.14</t>
  </si>
  <si>
    <t>已完工，实际投资按设备实际投资2,560.25万元的70%确认的贷款上限为1792.17万元，实际贷款2331.02万元。贴息期间2013年6月14日至2016年6月14日。</t>
  </si>
  <si>
    <t>高性能汽车发动机液压挺杆技术改造项目</t>
  </si>
  <si>
    <t>深圳市富泰和精密制造股份有限公司</t>
  </si>
  <si>
    <t>2013-01-25至2015-07-13</t>
  </si>
  <si>
    <t>项目购置了数控车床等主要设备，对高性能汽车发动机液压挺杆项目进行技术改造</t>
  </si>
  <si>
    <t>2399.88 平安银行深圳分行 2014.03.14-2019.03.13                         200     平安银行深圳分行 2014.10.24-2019.03.13                        1865    平安银行深圳分行 2014.10.30-2019.03.13                                 1065    平安银行深圳分行 2014.12.04-2019.03.13                               1610    平安银行深圳分行 2015.01.28-2019.03.13                                860.12  平安银行深圳分行 2015.03.24-2019.03.13</t>
  </si>
  <si>
    <t>已完工，实际投资按设备实际投资3641.91万元的70%确认的贷款上限为2549.34万元，实际贷款8000.00万元。贷款贴息期间为2015年6月22日至2016年1月25日。</t>
  </si>
  <si>
    <t>FPC黑孔生产线自动化升级改造项目</t>
  </si>
  <si>
    <t>深圳市硕成科技有限公司</t>
  </si>
  <si>
    <t>2014-06-09至2015-7-23</t>
  </si>
  <si>
    <t>项目购置了软板黑孔生产线、垂直连续镀铜线、电镀铜机等主要设备，对FPC黑孔生产线自动化升级进行技术改造</t>
  </si>
  <si>
    <t>1200   交通银行香洲支行   2013.09.01-2016.09.30</t>
  </si>
  <si>
    <r>
      <rPr>
        <sz val="10"/>
        <rFont val="宋体"/>
        <charset val="134"/>
      </rPr>
      <t>已完工，实际投资按设备实际投资</t>
    </r>
    <r>
      <rPr>
        <sz val="10"/>
        <rFont val="Times New Roman"/>
        <family val="1"/>
      </rPr>
      <t>1,115.20</t>
    </r>
    <r>
      <rPr>
        <sz val="10"/>
        <rFont val="宋体"/>
        <charset val="134"/>
      </rPr>
      <t>万元的</t>
    </r>
    <r>
      <rPr>
        <sz val="10"/>
        <rFont val="Times New Roman"/>
        <family val="1"/>
      </rPr>
      <t>70%</t>
    </r>
    <r>
      <rPr>
        <sz val="10"/>
        <rFont val="宋体"/>
        <charset val="134"/>
      </rPr>
      <t>确认的贷款上限为</t>
    </r>
    <r>
      <rPr>
        <sz val="10"/>
        <rFont val="Times New Roman"/>
        <family val="1"/>
      </rPr>
      <t>780.64</t>
    </r>
    <r>
      <rPr>
        <sz val="10"/>
        <rFont val="宋体"/>
        <charset val="134"/>
      </rPr>
      <t>万元，实际贷款</t>
    </r>
    <r>
      <rPr>
        <sz val="10"/>
        <rFont val="Times New Roman"/>
        <family val="1"/>
      </rPr>
      <t>1,200.00</t>
    </r>
    <r>
      <rPr>
        <sz val="10"/>
        <rFont val="宋体"/>
        <charset val="134"/>
      </rPr>
      <t>万元。贷款贴息期间为</t>
    </r>
    <r>
      <rPr>
        <sz val="10"/>
        <rFont val="Times New Roman"/>
        <family val="1"/>
      </rPr>
      <t>2014</t>
    </r>
    <r>
      <rPr>
        <sz val="10"/>
        <rFont val="宋体"/>
        <charset val="134"/>
      </rPr>
      <t>年</t>
    </r>
    <r>
      <rPr>
        <sz val="10"/>
        <rFont val="Times New Roman"/>
        <family val="1"/>
      </rPr>
      <t>06</t>
    </r>
    <r>
      <rPr>
        <sz val="10"/>
        <rFont val="宋体"/>
        <charset val="134"/>
      </rPr>
      <t>月</t>
    </r>
    <r>
      <rPr>
        <sz val="10"/>
        <rFont val="Times New Roman"/>
        <family val="1"/>
      </rPr>
      <t>09</t>
    </r>
    <r>
      <rPr>
        <sz val="10"/>
        <rFont val="宋体"/>
        <charset val="134"/>
      </rPr>
      <t>日至</t>
    </r>
    <r>
      <rPr>
        <sz val="10"/>
        <rFont val="Times New Roman"/>
        <family val="1"/>
      </rPr>
      <t>2016</t>
    </r>
    <r>
      <rPr>
        <sz val="10"/>
        <rFont val="宋体"/>
        <charset val="134"/>
      </rPr>
      <t>年</t>
    </r>
    <r>
      <rPr>
        <sz val="10"/>
        <rFont val="Times New Roman"/>
        <family val="1"/>
      </rPr>
      <t>06</t>
    </r>
    <r>
      <rPr>
        <sz val="10"/>
        <rFont val="宋体"/>
        <charset val="134"/>
      </rPr>
      <t>月</t>
    </r>
    <r>
      <rPr>
        <sz val="10"/>
        <rFont val="Times New Roman"/>
        <family val="1"/>
      </rPr>
      <t>30</t>
    </r>
    <r>
      <rPr>
        <sz val="10"/>
        <rFont val="宋体"/>
        <charset val="134"/>
      </rPr>
      <t>日。</t>
    </r>
  </si>
  <si>
    <t>柔性电路板自动化生产线技术改造</t>
  </si>
  <si>
    <t>深圳市鑫岸科技有限公司</t>
  </si>
  <si>
    <t>2013-07-10至2015-12-31</t>
  </si>
  <si>
    <t>项目购置了阻抗测式仪、软板黑孔生产线、垂直连续电镀设备等，对柔性电路板自动化生产线项目进行技术改造</t>
  </si>
  <si>
    <t>1,200  招商银行深纺大厦支行  2014.01.30-2015.07.30                                            1,250  交通银行松岗支行      2015.05.08-2017.05.08</t>
  </si>
  <si>
    <t>已完工，实际投资按设备实际投资1043.92万元的70%确认的贷款上限为730.74万元，实际贷款2450万元。贷款贴息期间为2014年1月30日至2016年6月30日。</t>
  </si>
  <si>
    <t>液晶显示模组自动化生产线技术改造项目</t>
  </si>
  <si>
    <t>深圳市立德通讯器材有限公司</t>
  </si>
  <si>
    <t>2013-06-21至2015-12-30</t>
  </si>
  <si>
    <t>项目购置了全自动背光组装机、肆喷肆烤真空镀膜自动喷涂线等主要设备，对液晶显示模组自动化生产线进行技术改造</t>
  </si>
  <si>
    <t xml:space="preserve">7000  兴业银行股份有限公司深圳分行  2014.01.22-2015.01.22              3000  中国工商银行深圳高新园支行    2015.01.29-2016.01.29                4000  招商银行金色家园支行          2015.08.20-2016.08.20               </t>
  </si>
  <si>
    <t>已完工，实际固定资产投资额2,726.45万元，按实际投资额的70%确定贷款贴息上限1908.51万元，实际贷款14,000.00万元。贷款贴息期间为2014年1月22日至2016年6月21日。</t>
  </si>
  <si>
    <t>LED背光源自动化生产线技术改造项目</t>
  </si>
  <si>
    <t>深圳市南极光电子科技有限公司</t>
  </si>
  <si>
    <t>2014-01-01至2015-12-01</t>
  </si>
  <si>
    <t>项目购置了注塑机、叠片机、磨床等主要设备，对LED背光源自动化生产线进行技术改造</t>
  </si>
  <si>
    <t>550     平安银行深圳龙华支行   2015.07.20-2016.01.21                                     600     平安银行深圳龙华支行   2014.10.09-2015.09.09                                 766     平安银行深圳龙华支行   2014.11.05-2015.05.04                                            300     平安银行深圳龙华支行   2014.12.08-2015.06.08                       900     平安银行深圳龙华支行   2015.10.15-2016.09.17                                                              1000    中国银行深圳新沙支行   2015.08.06-2016.08.06</t>
  </si>
  <si>
    <t>已完工，实际投资按设备实际投资3,825.06万元的70%确认的贷款上限为2,677.54万元，实际贷款4,116.00万元。贷款贴息期间为2014年10月09日至2016年06月30日。</t>
  </si>
  <si>
    <t>高精密光学镜头生产线技术改造项目</t>
  </si>
  <si>
    <t>深圳市川禾田光电有限公司</t>
  </si>
  <si>
    <t>2013-07-22至2015-07-02</t>
  </si>
  <si>
    <t>项目购置了FANUC电动注塑成型机、全电动剪切设备等主要设备，对高精密光学镜头生产线进行技术改造</t>
  </si>
  <si>
    <t xml:space="preserve">1300  平安银行深圳侨香支行  2013.07.22-2015.07.21                                        </t>
  </si>
  <si>
    <t>已完工，实际固定资产投资额778.29万元，按实际投资额的70%确定贷款贴息上限544.80万元。实际贷款1,300.00万元。贷款贴息期间为2013年7月26日至2016年6月30日。</t>
  </si>
  <si>
    <t>合计</t>
  </si>
  <si>
    <t>2016年深圳市技术改造贷款贴息项目拟资助项目计划公示表</t>
    <phoneticPr fontId="10" type="noConversion"/>
  </si>
  <si>
    <t>创维液晶器件  （深圳）有限公司</t>
    <phoneticPr fontId="10" type="noConversion"/>
  </si>
</sst>
</file>

<file path=xl/styles.xml><?xml version="1.0" encoding="utf-8"?>
<styleSheet xmlns="http://schemas.openxmlformats.org/spreadsheetml/2006/main">
  <numFmts count="4">
    <numFmt numFmtId="43" formatCode="_ * #,##0.00_ ;_ * \-#,##0.00_ ;_ * &quot;-&quot;??_ ;_ @_ "/>
    <numFmt numFmtId="176" formatCode="0.00_);[Red]\(0.00\)"/>
    <numFmt numFmtId="177" formatCode="yyyy\-mm\-dd;@"/>
    <numFmt numFmtId="178" formatCode="0_ "/>
  </numFmts>
  <fonts count="11">
    <font>
      <sz val="12"/>
      <name val="宋体"/>
      <charset val="134"/>
    </font>
    <font>
      <sz val="10"/>
      <name val="黑体"/>
      <charset val="134"/>
    </font>
    <font>
      <sz val="10"/>
      <name val="宋体"/>
      <charset val="134"/>
      <scheme val="minor"/>
    </font>
    <font>
      <b/>
      <sz val="10"/>
      <name val="宋体"/>
      <charset val="134"/>
    </font>
    <font>
      <sz val="10"/>
      <name val="宋体"/>
      <charset val="134"/>
    </font>
    <font>
      <sz val="10"/>
      <color rgb="FFFF0000"/>
      <name val="宋体"/>
      <charset val="134"/>
    </font>
    <font>
      <sz val="24"/>
      <name val="黑体"/>
      <charset val="134"/>
    </font>
    <font>
      <b/>
      <sz val="10"/>
      <color rgb="FFFF0000"/>
      <name val="宋体"/>
      <charset val="134"/>
    </font>
    <font>
      <sz val="12"/>
      <name val="宋体"/>
      <charset val="134"/>
    </font>
    <font>
      <sz val="10"/>
      <name val="Times New Roman"/>
      <family val="1"/>
    </font>
    <font>
      <sz val="9"/>
      <name val="宋体"/>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43" fontId="8" fillId="0" borderId="0" applyFont="0" applyFill="0" applyBorder="0" applyAlignment="0" applyProtection="0">
      <alignment vertical="center"/>
    </xf>
    <xf numFmtId="9" fontId="8" fillId="0" borderId="0" applyFont="0" applyFill="0" applyBorder="0" applyAlignment="0" applyProtection="0"/>
    <xf numFmtId="0" fontId="8" fillId="0" borderId="0"/>
  </cellStyleXfs>
  <cellXfs count="44">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top" wrapText="1"/>
    </xf>
    <xf numFmtId="0" fontId="5" fillId="0" borderId="0" xfId="0" applyFont="1" applyFill="1" applyAlignment="1">
      <alignment horizontal="center" vertical="center" wrapText="1"/>
    </xf>
    <xf numFmtId="49" fontId="5" fillId="0" borderId="0" xfId="0" applyNumberFormat="1" applyFont="1" applyFill="1" applyAlignment="1">
      <alignment horizontal="right" vertical="center" wrapText="1"/>
    </xf>
    <xf numFmtId="49" fontId="5"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4" fillId="0" borderId="0" xfId="0" applyFont="1" applyFill="1" applyAlignment="1">
      <alignment horizontal="center" vertical="top" wrapText="1"/>
    </xf>
    <xf numFmtId="43" fontId="5" fillId="0" borderId="0" xfId="1" applyFont="1" applyFill="1" applyAlignment="1">
      <alignment horizontal="center" vertical="center" wrapText="1"/>
    </xf>
    <xf numFmtId="0" fontId="4" fillId="0" borderId="0" xfId="0" applyFont="1" applyFill="1" applyAlignment="1">
      <alignment horizontal="center" vertical="center"/>
    </xf>
    <xf numFmtId="49"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43" fontId="4" fillId="0" borderId="2" xfId="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43" fontId="4" fillId="0" borderId="2" xfId="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right" vertical="center" wrapText="1"/>
    </xf>
    <xf numFmtId="49" fontId="7"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78" fontId="4" fillId="0" borderId="2" xfId="1" applyNumberFormat="1" applyFont="1" applyFill="1" applyBorder="1" applyAlignment="1">
      <alignment horizontal="center" vertical="center" wrapText="1"/>
    </xf>
    <xf numFmtId="0" fontId="2" fillId="0" borderId="2" xfId="0" applyFont="1" applyFill="1" applyBorder="1" applyAlignment="1">
      <alignment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vertical="center" wrapText="1"/>
    </xf>
    <xf numFmtId="43" fontId="2" fillId="0" borderId="2" xfId="1" applyFont="1" applyFill="1" applyBorder="1" applyAlignment="1">
      <alignment horizontal="center" vertical="center" wrapText="1"/>
    </xf>
    <xf numFmtId="178" fontId="2" fillId="0" borderId="2" xfId="1"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3" fillId="0" borderId="2" xfId="0" applyFont="1" applyFill="1" applyBorder="1" applyAlignment="1">
      <alignment horizontal="center" vertical="top" wrapText="1"/>
    </xf>
    <xf numFmtId="178" fontId="3" fillId="0" borderId="2" xfId="1" applyNumberFormat="1" applyFont="1" applyFill="1" applyBorder="1" applyAlignment="1">
      <alignment horizontal="center" vertical="center" wrapText="1"/>
    </xf>
    <xf numFmtId="0" fontId="3" fillId="0" borderId="2" xfId="0" applyFont="1" applyFill="1" applyBorder="1" applyAlignment="1">
      <alignmen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43" fontId="6" fillId="0" borderId="1" xfId="1" applyFont="1" applyFill="1" applyBorder="1" applyAlignment="1">
      <alignment horizontal="center" vertical="top"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9" fontId="1" fillId="0" borderId="2" xfId="2" applyFont="1" applyFill="1" applyBorder="1" applyAlignment="1">
      <alignment horizontal="center" vertical="center" wrapText="1"/>
    </xf>
    <xf numFmtId="43" fontId="1" fillId="0" borderId="2" xfId="1" applyFont="1" applyFill="1" applyBorder="1" applyAlignment="1">
      <alignment horizontal="center" vertical="center" wrapText="1"/>
    </xf>
  </cellXfs>
  <cellStyles count="4">
    <cellStyle name="百分比" xfId="2" builtinId="5"/>
    <cellStyle name="常规" xfId="0" builtinId="0"/>
    <cellStyle name="常规 2" xfId="3"/>
    <cellStyle name="千位分隔" xfId="1" builtinId="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M28"/>
  <sheetViews>
    <sheetView tabSelected="1" workbookViewId="0">
      <pane ySplit="3" topLeftCell="A4" activePane="bottomLeft" state="frozen"/>
      <selection pane="bottomLeft" activeCell="C11" sqref="C11"/>
    </sheetView>
  </sheetViews>
  <sheetFormatPr defaultColWidth="9" defaultRowHeight="12"/>
  <cols>
    <col min="1" max="1" width="7" style="4" customWidth="1"/>
    <col min="2" max="2" width="15.75" style="5" customWidth="1"/>
    <col min="3" max="3" width="10.875" style="5" customWidth="1"/>
    <col min="4" max="4" width="11.25" style="6" customWidth="1"/>
    <col min="5" max="5" width="12.375" style="7" customWidth="1"/>
    <col min="6" max="6" width="11.25" style="7" customWidth="1"/>
    <col min="7" max="7" width="8.5" style="7" customWidth="1"/>
    <col min="8" max="8" width="24.625" style="8" customWidth="1"/>
    <col min="9" max="9" width="60.875" style="8" customWidth="1"/>
    <col min="10" max="10" width="12.375" style="9" customWidth="1"/>
    <col min="11" max="11" width="17.625" style="10" customWidth="1"/>
    <col min="12" max="12" width="17.625" style="11" customWidth="1"/>
    <col min="13" max="13" width="40.75" style="4" customWidth="1"/>
    <col min="14" max="16384" width="9" style="12"/>
  </cols>
  <sheetData>
    <row r="1" spans="1:13" ht="40.5" customHeight="1">
      <c r="A1" s="37" t="s">
        <v>158</v>
      </c>
      <c r="B1" s="37"/>
      <c r="C1" s="37"/>
      <c r="D1" s="37"/>
      <c r="E1" s="37"/>
      <c r="F1" s="37"/>
      <c r="G1" s="37"/>
      <c r="H1" s="37"/>
      <c r="I1" s="38"/>
      <c r="J1" s="38"/>
      <c r="K1" s="37"/>
      <c r="L1" s="39"/>
      <c r="M1" s="37"/>
    </row>
    <row r="2" spans="1:13" s="1" customFormat="1" ht="22.5" customHeight="1">
      <c r="A2" s="41" t="s">
        <v>0</v>
      </c>
      <c r="B2" s="41" t="s">
        <v>1</v>
      </c>
      <c r="C2" s="42" t="s">
        <v>2</v>
      </c>
      <c r="D2" s="40" t="s">
        <v>3</v>
      </c>
      <c r="E2" s="40"/>
      <c r="F2" s="40"/>
      <c r="G2" s="40" t="s">
        <v>4</v>
      </c>
      <c r="H2" s="41" t="s">
        <v>5</v>
      </c>
      <c r="I2" s="41" t="s">
        <v>6</v>
      </c>
      <c r="J2" s="41" t="s">
        <v>7</v>
      </c>
      <c r="K2" s="42" t="s">
        <v>8</v>
      </c>
      <c r="L2" s="43" t="s">
        <v>9</v>
      </c>
      <c r="M2" s="41" t="s">
        <v>10</v>
      </c>
    </row>
    <row r="3" spans="1:13" s="1" customFormat="1" ht="24">
      <c r="A3" s="41"/>
      <c r="B3" s="41"/>
      <c r="C3" s="42"/>
      <c r="D3" s="13" t="s">
        <v>11</v>
      </c>
      <c r="E3" s="13" t="s">
        <v>12</v>
      </c>
      <c r="F3" s="13" t="s">
        <v>13</v>
      </c>
      <c r="G3" s="40"/>
      <c r="H3" s="41"/>
      <c r="I3" s="41"/>
      <c r="J3" s="41"/>
      <c r="K3" s="42"/>
      <c r="L3" s="43"/>
      <c r="M3" s="41"/>
    </row>
    <row r="4" spans="1:13" ht="112.5" customHeight="1">
      <c r="A4" s="14">
        <v>1</v>
      </c>
      <c r="B4" s="14" t="s">
        <v>14</v>
      </c>
      <c r="C4" s="14" t="s">
        <v>15</v>
      </c>
      <c r="D4" s="15">
        <v>2133.8000000000002</v>
      </c>
      <c r="E4" s="16">
        <v>1640.6</v>
      </c>
      <c r="F4" s="16">
        <v>493.2</v>
      </c>
      <c r="G4" s="17" t="s">
        <v>16</v>
      </c>
      <c r="H4" s="18" t="s">
        <v>17</v>
      </c>
      <c r="I4" s="18" t="s">
        <v>18</v>
      </c>
      <c r="J4" s="15">
        <v>1493.66</v>
      </c>
      <c r="K4" s="16">
        <v>78.75</v>
      </c>
      <c r="L4" s="27">
        <v>52</v>
      </c>
      <c r="M4" s="28" t="s">
        <v>19</v>
      </c>
    </row>
    <row r="5" spans="1:13" ht="78.75" customHeight="1">
      <c r="A5" s="14">
        <v>2</v>
      </c>
      <c r="B5" s="14" t="s">
        <v>20</v>
      </c>
      <c r="C5" s="14" t="s">
        <v>21</v>
      </c>
      <c r="D5" s="15">
        <v>2895.95</v>
      </c>
      <c r="E5" s="19">
        <v>3170</v>
      </c>
      <c r="F5" s="19">
        <v>0</v>
      </c>
      <c r="G5" s="20" t="s">
        <v>22</v>
      </c>
      <c r="H5" s="18" t="s">
        <v>23</v>
      </c>
      <c r="I5" s="29" t="s">
        <v>24</v>
      </c>
      <c r="J5" s="15">
        <v>2027.16</v>
      </c>
      <c r="K5" s="16">
        <v>116.83</v>
      </c>
      <c r="L5" s="27">
        <v>80</v>
      </c>
      <c r="M5" s="30" t="s">
        <v>25</v>
      </c>
    </row>
    <row r="6" spans="1:13" ht="60">
      <c r="A6" s="14">
        <v>3</v>
      </c>
      <c r="B6" s="14" t="s">
        <v>26</v>
      </c>
      <c r="C6" s="14" t="s">
        <v>27</v>
      </c>
      <c r="D6" s="15">
        <v>8155.92</v>
      </c>
      <c r="E6" s="19">
        <v>4111.49</v>
      </c>
      <c r="F6" s="19">
        <v>4044.43</v>
      </c>
      <c r="G6" s="20" t="s">
        <v>28</v>
      </c>
      <c r="H6" s="18" t="s">
        <v>29</v>
      </c>
      <c r="I6" s="18" t="s">
        <v>30</v>
      </c>
      <c r="J6" s="15">
        <v>5709.15</v>
      </c>
      <c r="K6" s="16">
        <v>202.91</v>
      </c>
      <c r="L6" s="27">
        <v>197</v>
      </c>
      <c r="M6" s="30" t="s">
        <v>31</v>
      </c>
    </row>
    <row r="7" spans="1:13" ht="60">
      <c r="A7" s="14">
        <v>4</v>
      </c>
      <c r="B7" s="14" t="s">
        <v>32</v>
      </c>
      <c r="C7" s="14" t="s">
        <v>33</v>
      </c>
      <c r="D7" s="15">
        <v>3744.34</v>
      </c>
      <c r="E7" s="19">
        <v>2638.12</v>
      </c>
      <c r="F7" s="19">
        <v>1106.22</v>
      </c>
      <c r="G7" s="20" t="s">
        <v>34</v>
      </c>
      <c r="H7" s="18" t="s">
        <v>35</v>
      </c>
      <c r="I7" s="18" t="s">
        <v>36</v>
      </c>
      <c r="J7" s="15">
        <v>2621.038</v>
      </c>
      <c r="K7" s="16">
        <v>163.30000000000001</v>
      </c>
      <c r="L7" s="27">
        <v>124</v>
      </c>
      <c r="M7" s="28" t="s">
        <v>37</v>
      </c>
    </row>
    <row r="8" spans="1:13" ht="48">
      <c r="A8" s="14">
        <v>5</v>
      </c>
      <c r="B8" s="14" t="s">
        <v>38</v>
      </c>
      <c r="C8" s="14" t="s">
        <v>39</v>
      </c>
      <c r="D8" s="15">
        <v>834.62</v>
      </c>
      <c r="E8" s="19">
        <v>654.28</v>
      </c>
      <c r="F8" s="19">
        <v>180.34</v>
      </c>
      <c r="G8" s="17" t="s">
        <v>40</v>
      </c>
      <c r="H8" s="18" t="s">
        <v>41</v>
      </c>
      <c r="I8" s="18" t="s">
        <v>42</v>
      </c>
      <c r="J8" s="15">
        <v>584.24</v>
      </c>
      <c r="K8" s="16">
        <v>83.66</v>
      </c>
      <c r="L8" s="27">
        <v>60</v>
      </c>
      <c r="M8" s="28" t="s">
        <v>43</v>
      </c>
    </row>
    <row r="9" spans="1:13" ht="54.75" customHeight="1">
      <c r="A9" s="14">
        <v>6</v>
      </c>
      <c r="B9" s="14" t="s">
        <v>44</v>
      </c>
      <c r="C9" s="14" t="s">
        <v>45</v>
      </c>
      <c r="D9" s="15">
        <v>1804.23</v>
      </c>
      <c r="E9" s="19">
        <v>2000</v>
      </c>
      <c r="F9" s="19">
        <v>0</v>
      </c>
      <c r="G9" s="20" t="s">
        <v>46</v>
      </c>
      <c r="H9" s="18" t="s">
        <v>47</v>
      </c>
      <c r="I9" s="18" t="s">
        <v>48</v>
      </c>
      <c r="J9" s="15">
        <v>1262.961</v>
      </c>
      <c r="K9" s="16">
        <v>117.61</v>
      </c>
      <c r="L9" s="27">
        <v>74</v>
      </c>
      <c r="M9" s="30" t="s">
        <v>49</v>
      </c>
    </row>
    <row r="10" spans="1:13" ht="54" customHeight="1">
      <c r="A10" s="14">
        <v>7</v>
      </c>
      <c r="B10" s="14" t="s">
        <v>50</v>
      </c>
      <c r="C10" s="14" t="s">
        <v>51</v>
      </c>
      <c r="D10" s="15">
        <v>1491.16</v>
      </c>
      <c r="E10" s="19">
        <v>2000</v>
      </c>
      <c r="F10" s="19">
        <v>0</v>
      </c>
      <c r="G10" s="20" t="s">
        <v>52</v>
      </c>
      <c r="H10" s="18" t="s">
        <v>53</v>
      </c>
      <c r="I10" s="18" t="s">
        <v>54</v>
      </c>
      <c r="J10" s="15">
        <v>1043.8119999999999</v>
      </c>
      <c r="K10" s="16">
        <v>101.49</v>
      </c>
      <c r="L10" s="27">
        <v>85</v>
      </c>
      <c r="M10" s="30" t="s">
        <v>55</v>
      </c>
    </row>
    <row r="11" spans="1:13" ht="282.75" customHeight="1">
      <c r="A11" s="14">
        <v>8</v>
      </c>
      <c r="B11" s="14" t="s">
        <v>56</v>
      </c>
      <c r="C11" s="14" t="s">
        <v>159</v>
      </c>
      <c r="D11" s="15">
        <v>3542.39</v>
      </c>
      <c r="E11" s="19">
        <v>13659.7496607789</v>
      </c>
      <c r="F11" s="19">
        <v>0</v>
      </c>
      <c r="G11" s="17" t="s">
        <v>57</v>
      </c>
      <c r="H11" s="18" t="s">
        <v>58</v>
      </c>
      <c r="I11" s="18" t="s">
        <v>59</v>
      </c>
      <c r="J11" s="15">
        <v>2479.6729999999998</v>
      </c>
      <c r="K11" s="16">
        <v>200.86</v>
      </c>
      <c r="L11" s="27">
        <v>90</v>
      </c>
      <c r="M11" s="28" t="s">
        <v>60</v>
      </c>
    </row>
    <row r="12" spans="1:13" ht="60">
      <c r="A12" s="14">
        <v>9</v>
      </c>
      <c r="B12" s="14" t="s">
        <v>61</v>
      </c>
      <c r="C12" s="14" t="s">
        <v>62</v>
      </c>
      <c r="D12" s="15">
        <v>2056.48</v>
      </c>
      <c r="E12" s="19">
        <v>1500</v>
      </c>
      <c r="F12" s="19">
        <v>556.48</v>
      </c>
      <c r="G12" s="20" t="s">
        <v>63</v>
      </c>
      <c r="H12" s="18" t="s">
        <v>64</v>
      </c>
      <c r="I12" s="18" t="s">
        <v>65</v>
      </c>
      <c r="J12" s="15">
        <v>1439.5360000000001</v>
      </c>
      <c r="K12" s="16">
        <v>75.8</v>
      </c>
      <c r="L12" s="27">
        <v>61</v>
      </c>
      <c r="M12" s="30" t="s">
        <v>66</v>
      </c>
    </row>
    <row r="13" spans="1:13" ht="36">
      <c r="A13" s="14">
        <v>10</v>
      </c>
      <c r="B13" s="14" t="s">
        <v>67</v>
      </c>
      <c r="C13" s="14" t="s">
        <v>68</v>
      </c>
      <c r="D13" s="15">
        <v>13674.73</v>
      </c>
      <c r="E13" s="19">
        <v>40000</v>
      </c>
      <c r="F13" s="19">
        <v>0</v>
      </c>
      <c r="G13" s="21" t="s">
        <v>69</v>
      </c>
      <c r="H13" s="18" t="s">
        <v>70</v>
      </c>
      <c r="I13" s="18" t="s">
        <v>71</v>
      </c>
      <c r="J13" s="15">
        <v>9572.3109999999997</v>
      </c>
      <c r="K13" s="16">
        <v>2461.9899999999998</v>
      </c>
      <c r="L13" s="27">
        <v>500</v>
      </c>
      <c r="M13" s="28" t="s">
        <v>72</v>
      </c>
    </row>
    <row r="14" spans="1:13" ht="66" customHeight="1">
      <c r="A14" s="14">
        <v>11</v>
      </c>
      <c r="B14" s="14" t="s">
        <v>73</v>
      </c>
      <c r="C14" s="14" t="s">
        <v>74</v>
      </c>
      <c r="D14" s="15">
        <v>1810.04</v>
      </c>
      <c r="E14" s="19">
        <v>2000</v>
      </c>
      <c r="F14" s="19">
        <v>0</v>
      </c>
      <c r="G14" s="20" t="s">
        <v>75</v>
      </c>
      <c r="H14" s="18" t="s">
        <v>76</v>
      </c>
      <c r="I14" s="18" t="s">
        <v>77</v>
      </c>
      <c r="J14" s="15">
        <v>1267.028</v>
      </c>
      <c r="K14" s="16">
        <v>140.69</v>
      </c>
      <c r="L14" s="27">
        <v>53</v>
      </c>
      <c r="M14" s="30" t="s">
        <v>78</v>
      </c>
    </row>
    <row r="15" spans="1:13" ht="136.5" customHeight="1">
      <c r="A15" s="14">
        <v>12</v>
      </c>
      <c r="B15" s="14" t="s">
        <v>79</v>
      </c>
      <c r="C15" s="14" t="s">
        <v>80</v>
      </c>
      <c r="D15" s="15">
        <v>2735.27</v>
      </c>
      <c r="E15" s="19">
        <v>1019.11</v>
      </c>
      <c r="F15" s="19">
        <v>1716.16</v>
      </c>
      <c r="G15" s="17" t="s">
        <v>81</v>
      </c>
      <c r="H15" s="18" t="s">
        <v>82</v>
      </c>
      <c r="I15" s="18" t="s">
        <v>83</v>
      </c>
      <c r="J15" s="15">
        <v>1914.6890000000001</v>
      </c>
      <c r="K15" s="16">
        <v>138.63</v>
      </c>
      <c r="L15" s="27">
        <v>102</v>
      </c>
      <c r="M15" s="28" t="s">
        <v>84</v>
      </c>
    </row>
    <row r="16" spans="1:13" ht="60">
      <c r="A16" s="14">
        <v>13</v>
      </c>
      <c r="B16" s="14" t="s">
        <v>85</v>
      </c>
      <c r="C16" s="14" t="s">
        <v>86</v>
      </c>
      <c r="D16" s="15">
        <v>1523.37</v>
      </c>
      <c r="E16" s="19">
        <v>7000</v>
      </c>
      <c r="F16" s="19">
        <v>0</v>
      </c>
      <c r="G16" s="20" t="s">
        <v>87</v>
      </c>
      <c r="H16" s="18" t="s">
        <v>88</v>
      </c>
      <c r="I16" s="18" t="s">
        <v>89</v>
      </c>
      <c r="J16" s="15">
        <v>1066.3589999999999</v>
      </c>
      <c r="K16" s="16">
        <v>399.68</v>
      </c>
      <c r="L16" s="27">
        <v>165</v>
      </c>
      <c r="M16" s="28" t="s">
        <v>90</v>
      </c>
    </row>
    <row r="17" spans="1:13" ht="48">
      <c r="A17" s="14">
        <v>14</v>
      </c>
      <c r="B17" s="14" t="s">
        <v>91</v>
      </c>
      <c r="C17" s="14" t="s">
        <v>92</v>
      </c>
      <c r="D17" s="15">
        <v>964.16</v>
      </c>
      <c r="E17" s="19">
        <v>770.38</v>
      </c>
      <c r="F17" s="19">
        <v>193.78</v>
      </c>
      <c r="G17" s="20" t="s">
        <v>93</v>
      </c>
      <c r="H17" s="18" t="s">
        <v>94</v>
      </c>
      <c r="I17" s="18" t="s">
        <v>95</v>
      </c>
      <c r="J17" s="15">
        <v>674.91200000000003</v>
      </c>
      <c r="K17" s="16">
        <v>92.39</v>
      </c>
      <c r="L17" s="27">
        <v>66</v>
      </c>
      <c r="M17" s="28" t="s">
        <v>96</v>
      </c>
    </row>
    <row r="18" spans="1:13" ht="48">
      <c r="A18" s="14">
        <v>15</v>
      </c>
      <c r="B18" s="14" t="s">
        <v>97</v>
      </c>
      <c r="C18" s="14" t="s">
        <v>98</v>
      </c>
      <c r="D18" s="15">
        <v>10068.76</v>
      </c>
      <c r="E18" s="19">
        <v>10939.23</v>
      </c>
      <c r="F18" s="19">
        <v>0</v>
      </c>
      <c r="G18" s="20" t="s">
        <v>99</v>
      </c>
      <c r="H18" s="18" t="s">
        <v>100</v>
      </c>
      <c r="I18" s="18" t="s">
        <v>101</v>
      </c>
      <c r="J18" s="15">
        <v>7048.1319999999996</v>
      </c>
      <c r="K18" s="31">
        <v>312.27</v>
      </c>
      <c r="L18" s="32">
        <v>280</v>
      </c>
      <c r="M18" s="28" t="s">
        <v>102</v>
      </c>
    </row>
    <row r="19" spans="1:13" ht="56.25" customHeight="1">
      <c r="A19" s="14">
        <v>16</v>
      </c>
      <c r="B19" s="14" t="s">
        <v>103</v>
      </c>
      <c r="C19" s="14" t="s">
        <v>104</v>
      </c>
      <c r="D19" s="15">
        <v>4191.79</v>
      </c>
      <c r="E19" s="19">
        <v>2176.77</v>
      </c>
      <c r="F19" s="19">
        <v>2015.02</v>
      </c>
      <c r="G19" s="20" t="s">
        <v>105</v>
      </c>
      <c r="H19" s="18" t="s">
        <v>106</v>
      </c>
      <c r="I19" s="18" t="s">
        <v>107</v>
      </c>
      <c r="J19" s="15">
        <v>2934.2530000000002</v>
      </c>
      <c r="K19" s="16">
        <v>88.21</v>
      </c>
      <c r="L19" s="27">
        <v>88</v>
      </c>
      <c r="M19" s="30" t="s">
        <v>108</v>
      </c>
    </row>
    <row r="20" spans="1:13" ht="48">
      <c r="A20" s="14">
        <v>17</v>
      </c>
      <c r="B20" s="14" t="s">
        <v>109</v>
      </c>
      <c r="C20" s="14" t="s">
        <v>110</v>
      </c>
      <c r="D20" s="15">
        <v>1977.95</v>
      </c>
      <c r="E20" s="19">
        <v>8000</v>
      </c>
      <c r="F20" s="19">
        <v>0</v>
      </c>
      <c r="G20" s="20" t="s">
        <v>111</v>
      </c>
      <c r="H20" s="18" t="s">
        <v>112</v>
      </c>
      <c r="I20" s="18" t="s">
        <v>113</v>
      </c>
      <c r="J20" s="15">
        <v>1384.5650000000001</v>
      </c>
      <c r="K20" s="16">
        <v>1189.83</v>
      </c>
      <c r="L20" s="27">
        <v>185</v>
      </c>
      <c r="M20" s="28" t="s">
        <v>114</v>
      </c>
    </row>
    <row r="21" spans="1:13" ht="60">
      <c r="A21" s="14">
        <v>18</v>
      </c>
      <c r="B21" s="14" t="s">
        <v>115</v>
      </c>
      <c r="C21" s="14" t="s">
        <v>116</v>
      </c>
      <c r="D21" s="15">
        <v>2560.25</v>
      </c>
      <c r="E21" s="19">
        <v>2331.02</v>
      </c>
      <c r="F21" s="19">
        <f>D21-E21</f>
        <v>229.23</v>
      </c>
      <c r="G21" s="20" t="s">
        <v>117</v>
      </c>
      <c r="H21" s="18" t="s">
        <v>118</v>
      </c>
      <c r="I21" s="18" t="s">
        <v>119</v>
      </c>
      <c r="J21" s="15">
        <v>1792.17</v>
      </c>
      <c r="K21" s="16">
        <v>194.97</v>
      </c>
      <c r="L21" s="27">
        <v>184</v>
      </c>
      <c r="M21" s="28" t="s">
        <v>120</v>
      </c>
    </row>
    <row r="22" spans="1:13" ht="100.5" customHeight="1">
      <c r="A22" s="14">
        <v>19</v>
      </c>
      <c r="B22" s="14" t="s">
        <v>121</v>
      </c>
      <c r="C22" s="14" t="s">
        <v>122</v>
      </c>
      <c r="D22" s="15">
        <v>3641.9145299145398</v>
      </c>
      <c r="E22" s="15">
        <v>8000</v>
      </c>
      <c r="F22" s="19">
        <v>0</v>
      </c>
      <c r="G22" s="20" t="s">
        <v>123</v>
      </c>
      <c r="H22" s="18" t="s">
        <v>124</v>
      </c>
      <c r="I22" s="18" t="s">
        <v>125</v>
      </c>
      <c r="J22" s="15">
        <v>2549.3401709401801</v>
      </c>
      <c r="K22" s="16">
        <v>620.28</v>
      </c>
      <c r="L22" s="27">
        <v>76</v>
      </c>
      <c r="M22" s="18" t="s">
        <v>126</v>
      </c>
    </row>
    <row r="23" spans="1:13" ht="48">
      <c r="A23" s="14">
        <v>20</v>
      </c>
      <c r="B23" s="14" t="s">
        <v>127</v>
      </c>
      <c r="C23" s="14" t="s">
        <v>128</v>
      </c>
      <c r="D23" s="15">
        <v>1115.2</v>
      </c>
      <c r="E23" s="19">
        <v>1200</v>
      </c>
      <c r="F23" s="19">
        <v>0</v>
      </c>
      <c r="G23" s="20" t="s">
        <v>129</v>
      </c>
      <c r="H23" s="18" t="s">
        <v>130</v>
      </c>
      <c r="I23" s="18" t="s">
        <v>131</v>
      </c>
      <c r="J23" s="15">
        <v>780.64</v>
      </c>
      <c r="K23" s="16">
        <v>194.95</v>
      </c>
      <c r="L23" s="27">
        <v>85</v>
      </c>
      <c r="M23" s="30" t="s">
        <v>132</v>
      </c>
    </row>
    <row r="24" spans="1:13" ht="55.5" customHeight="1">
      <c r="A24" s="14">
        <v>21</v>
      </c>
      <c r="B24" s="14" t="s">
        <v>133</v>
      </c>
      <c r="C24" s="14" t="s">
        <v>134</v>
      </c>
      <c r="D24" s="15">
        <v>1043.92</v>
      </c>
      <c r="E24" s="19">
        <v>2450</v>
      </c>
      <c r="F24" s="19">
        <v>0</v>
      </c>
      <c r="G24" s="21" t="s">
        <v>135</v>
      </c>
      <c r="H24" s="18" t="s">
        <v>136</v>
      </c>
      <c r="I24" s="18" t="s">
        <v>137</v>
      </c>
      <c r="J24" s="15">
        <v>730.74400000000003</v>
      </c>
      <c r="K24" s="16">
        <v>211.72</v>
      </c>
      <c r="L24" s="27">
        <v>95</v>
      </c>
      <c r="M24" s="28" t="s">
        <v>138</v>
      </c>
    </row>
    <row r="25" spans="1:13" s="2" customFormat="1" ht="48">
      <c r="A25" s="14">
        <v>22</v>
      </c>
      <c r="B25" s="14" t="s">
        <v>139</v>
      </c>
      <c r="C25" s="14" t="s">
        <v>140</v>
      </c>
      <c r="D25" s="15">
        <v>2726.448527</v>
      </c>
      <c r="E25" s="19">
        <v>14000</v>
      </c>
      <c r="F25" s="19">
        <v>0</v>
      </c>
      <c r="G25" s="17" t="s">
        <v>141</v>
      </c>
      <c r="H25" s="18" t="s">
        <v>142</v>
      </c>
      <c r="I25" s="18" t="s">
        <v>143</v>
      </c>
      <c r="J25" s="15">
        <v>1908.5139689</v>
      </c>
      <c r="K25" s="16">
        <v>939.45</v>
      </c>
      <c r="L25" s="27">
        <v>229</v>
      </c>
      <c r="M25" s="28" t="s">
        <v>144</v>
      </c>
    </row>
    <row r="26" spans="1:13" ht="72">
      <c r="A26" s="14">
        <v>23</v>
      </c>
      <c r="B26" s="14" t="s">
        <v>145</v>
      </c>
      <c r="C26" s="14" t="s">
        <v>146</v>
      </c>
      <c r="D26" s="15">
        <v>3825.06</v>
      </c>
      <c r="E26" s="19">
        <v>4116</v>
      </c>
      <c r="F26" s="19">
        <v>0</v>
      </c>
      <c r="G26" s="20" t="s">
        <v>147</v>
      </c>
      <c r="H26" s="18" t="s">
        <v>148</v>
      </c>
      <c r="I26" s="18" t="s">
        <v>149</v>
      </c>
      <c r="J26" s="15">
        <v>2677.5419999999999</v>
      </c>
      <c r="K26" s="16">
        <v>180.35</v>
      </c>
      <c r="L26" s="27">
        <v>126</v>
      </c>
      <c r="M26" s="28" t="s">
        <v>150</v>
      </c>
    </row>
    <row r="27" spans="1:13" ht="60" customHeight="1">
      <c r="A27" s="14">
        <v>24</v>
      </c>
      <c r="B27" s="14" t="s">
        <v>151</v>
      </c>
      <c r="C27" s="14" t="s">
        <v>152</v>
      </c>
      <c r="D27" s="15">
        <v>778.29153846153804</v>
      </c>
      <c r="E27" s="19">
        <v>1300</v>
      </c>
      <c r="F27" s="19">
        <v>0</v>
      </c>
      <c r="G27" s="17" t="s">
        <v>153</v>
      </c>
      <c r="H27" s="18" t="s">
        <v>154</v>
      </c>
      <c r="I27" s="18" t="s">
        <v>155</v>
      </c>
      <c r="J27" s="15">
        <v>544.80407692307699</v>
      </c>
      <c r="K27" s="16">
        <v>169.23</v>
      </c>
      <c r="L27" s="27">
        <v>65</v>
      </c>
      <c r="M27" s="28" t="s">
        <v>156</v>
      </c>
    </row>
    <row r="28" spans="1:13" s="3" customFormat="1" ht="24" customHeight="1">
      <c r="A28" s="22" t="s">
        <v>157</v>
      </c>
      <c r="B28" s="23"/>
      <c r="C28" s="23"/>
      <c r="D28" s="24"/>
      <c r="E28" s="25"/>
      <c r="F28" s="25"/>
      <c r="G28" s="25"/>
      <c r="H28" s="26"/>
      <c r="I28" s="26"/>
      <c r="J28" s="33"/>
      <c r="K28" s="34"/>
      <c r="L28" s="35">
        <f>SUM(L4:L27)</f>
        <v>3122</v>
      </c>
      <c r="M28" s="36"/>
    </row>
  </sheetData>
  <mergeCells count="12">
    <mergeCell ref="A1:M1"/>
    <mergeCell ref="D2:F2"/>
    <mergeCell ref="A2:A3"/>
    <mergeCell ref="B2:B3"/>
    <mergeCell ref="C2:C3"/>
    <mergeCell ref="G2:G3"/>
    <mergeCell ref="H2:H3"/>
    <mergeCell ref="I2:I3"/>
    <mergeCell ref="J2:J3"/>
    <mergeCell ref="K2:K3"/>
    <mergeCell ref="L2:L3"/>
    <mergeCell ref="M2:M3"/>
  </mergeCells>
  <phoneticPr fontId="10" type="noConversion"/>
  <pageMargins left="0.70069444444444495" right="0.70069444444444495" top="0.75138888888888899" bottom="0.75138888888888899" header="0.297916666666667" footer="0.297916666666667"/>
  <pageSetup paperSize="8" scale="72"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拟资助项目计划一览表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lsm</dc:creator>
  <cp:lastModifiedBy>程广坤</cp:lastModifiedBy>
  <cp:lastPrinted>2016-11-04T08:13:00Z</cp:lastPrinted>
  <dcterms:created xsi:type="dcterms:W3CDTF">2001-07-03T06:26:00Z</dcterms:created>
  <dcterms:modified xsi:type="dcterms:W3CDTF">2016-12-06T02:34:22Z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